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U\Desktop\Rozpočet\2021\"/>
    </mc:Choice>
  </mc:AlternateContent>
  <xr:revisionPtr revIDLastSave="0" documentId="13_ncr:1_{399D4080-77BA-4648-9D68-8A9086E9C27B}" xr6:coauthVersionLast="45" xr6:coauthVersionMax="45" xr10:uidLastSave="{00000000-0000-0000-0000-000000000000}"/>
  <bookViews>
    <workbookView xWindow="1005" yWindow="1530" windowWidth="26280" windowHeight="11370" xr2:uid="{1F8E4D23-542B-4697-AB9A-8D5337B60F4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H67" i="1" l="1"/>
  <c r="H33" i="1"/>
  <c r="H24" i="1"/>
  <c r="H34" i="1" l="1"/>
  <c r="H66" i="1" s="1"/>
  <c r="H68" i="1"/>
</calcChain>
</file>

<file path=xl/sharedStrings.xml><?xml version="1.0" encoding="utf-8"?>
<sst xmlns="http://schemas.openxmlformats.org/spreadsheetml/2006/main" count="83" uniqueCount="62">
  <si>
    <t>Obec Vochov</t>
  </si>
  <si>
    <t>Vochov 46</t>
  </si>
  <si>
    <t>330 23  Nýřany</t>
  </si>
  <si>
    <t>IČO:00258491</t>
  </si>
  <si>
    <t>I. Rozpočtové příjmy</t>
  </si>
  <si>
    <t>Par.</t>
  </si>
  <si>
    <t>Pol.</t>
  </si>
  <si>
    <t>Název</t>
  </si>
  <si>
    <t>částka</t>
  </si>
  <si>
    <t>0000</t>
  </si>
  <si>
    <t>Daň z příjmů fyzických osob ze závislé činnosti</t>
  </si>
  <si>
    <t>Daň z příjmů fyzickýc osob ze samostat.výděl.činn.</t>
  </si>
  <si>
    <t>Daň z příjmů fyzických osob z kapitálových výnosů</t>
  </si>
  <si>
    <t>Daň z příjmů právnických osob</t>
  </si>
  <si>
    <t>Daň z přidané hodnoty</t>
  </si>
  <si>
    <t>Poplatek za provoz systému shromažďování sběru</t>
  </si>
  <si>
    <t>Poplatek ze psů</t>
  </si>
  <si>
    <t>Odvod z výtěžku provozování loterií</t>
  </si>
  <si>
    <t>Správní poplatky</t>
  </si>
  <si>
    <t>Daň z nemovitostí</t>
  </si>
  <si>
    <t>NI př. Transf. Ze všeob.pok.sp.st.rozp.</t>
  </si>
  <si>
    <t>Neinvestiční přijaté transfery ze státního rozpočtu v rámci souhrnného dotačního vztahu</t>
  </si>
  <si>
    <t>Investiční přijaté transfery od krajů</t>
  </si>
  <si>
    <t>Ostatní investiční přijaté transfery ze státního rozpočtu</t>
  </si>
  <si>
    <t>Daňové příjmy celkem</t>
  </si>
  <si>
    <t>Ostatní záležitosti kultury</t>
  </si>
  <si>
    <t>Ostatní záležitosti sdělovacích prostředků</t>
  </si>
  <si>
    <t>Sportovní zařízení v majetku obce</t>
  </si>
  <si>
    <t>Pohřebnictví</t>
  </si>
  <si>
    <t>Využívání a zneškodňování komunálních odpadů</t>
  </si>
  <si>
    <t>Požární ochrana - dobrovolná část</t>
  </si>
  <si>
    <t>Činnost místní správy</t>
  </si>
  <si>
    <t>Obecné příjmy a výdaje z finančních operací</t>
  </si>
  <si>
    <t>Nedaňové příjmy celkem</t>
  </si>
  <si>
    <t>Příjmy celkem</t>
  </si>
  <si>
    <t>II. Rozpočtové výdaje</t>
  </si>
  <si>
    <t>Silnice</t>
  </si>
  <si>
    <t>Provoz veřejné silniční dopravy</t>
  </si>
  <si>
    <t>Dopravní obslužnost</t>
  </si>
  <si>
    <t>Odvádění a čistění odpadních vod a nakládání s kaly + stavby</t>
  </si>
  <si>
    <t>Předškolní zařízení</t>
  </si>
  <si>
    <t>Podpora sportovních oddílů</t>
  </si>
  <si>
    <t>Veřejné osvětlení</t>
  </si>
  <si>
    <t>Komunální služby a územní rozvoj jinde nezařazené</t>
  </si>
  <si>
    <t>Sběr a svoz nebezpečných odpadů</t>
  </si>
  <si>
    <t>Sběr a svoz komunálních odpadů</t>
  </si>
  <si>
    <t>Sběr a svoz ostatních odpadů</t>
  </si>
  <si>
    <t>Péče o vzhled obcí a veřejnou zeleň</t>
  </si>
  <si>
    <t>Ochrana obyvetelstva</t>
  </si>
  <si>
    <t>Zastupitelstva obcí</t>
  </si>
  <si>
    <t>Činnosti v místní správy</t>
  </si>
  <si>
    <t>Pojištění funkčně nespecifikované</t>
  </si>
  <si>
    <t>Výdaje celkem</t>
  </si>
  <si>
    <t xml:space="preserve">Financování </t>
  </si>
  <si>
    <t>Financování - jistina úvěru</t>
  </si>
  <si>
    <t>Vyvěšeno:</t>
  </si>
  <si>
    <t>Schváleno</t>
  </si>
  <si>
    <t>Využití volného času ddětí a mládeže</t>
  </si>
  <si>
    <t>Zájmová činnost a rekreace j.n.</t>
  </si>
  <si>
    <r>
      <rPr>
        <b/>
        <u/>
        <sz val="14"/>
        <color rgb="FFFF0000"/>
        <rFont val="Arial"/>
        <family val="2"/>
        <charset val="238"/>
      </rPr>
      <t xml:space="preserve">NÁVRH - </t>
    </r>
    <r>
      <rPr>
        <b/>
        <u/>
        <sz val="14"/>
        <color theme="1"/>
        <rFont val="Arial"/>
        <family val="2"/>
        <charset val="238"/>
      </rPr>
      <t xml:space="preserve">  ROZPOČET 2021</t>
    </r>
  </si>
  <si>
    <t>Ostatní sloužby a činnost v oblasti sociální pěče</t>
  </si>
  <si>
    <t xml:space="preserve">usnesení 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</si>
</sst>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u/>
      <sz val="14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0CCE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1" fillId="4" borderId="10" xfId="0" applyNumberFormat="1" applyFont="1" applyFill="1" applyBorder="1"/>
    <xf numFmtId="0" fontId="1" fillId="4" borderId="11" xfId="0" applyFont="1" applyFill="1" applyBorder="1" applyAlignment="1">
      <alignment horizontal="left"/>
    </xf>
    <xf numFmtId="4" fontId="5" fillId="4" borderId="15" xfId="0" applyNumberFormat="1" applyFont="1" applyFill="1" applyBorder="1"/>
    <xf numFmtId="4" fontId="1" fillId="4" borderId="15" xfId="0" applyNumberFormat="1" applyFont="1" applyFill="1" applyBorder="1"/>
    <xf numFmtId="49" fontId="1" fillId="4" borderId="16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4" fontId="1" fillId="4" borderId="21" xfId="0" applyNumberFormat="1" applyFont="1" applyFill="1" applyBorder="1"/>
    <xf numFmtId="4" fontId="1" fillId="4" borderId="22" xfId="0" applyNumberFormat="1" applyFont="1" applyFill="1" applyBorder="1"/>
    <xf numFmtId="4" fontId="3" fillId="5" borderId="25" xfId="0" applyNumberFormat="1" applyFont="1" applyFill="1" applyBorder="1"/>
    <xf numFmtId="4" fontId="3" fillId="4" borderId="30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5" borderId="32" xfId="0" applyFont="1" applyFill="1" applyBorder="1"/>
    <xf numFmtId="0" fontId="3" fillId="5" borderId="0" xfId="0" applyFont="1" applyFill="1"/>
    <xf numFmtId="0" fontId="3" fillId="5" borderId="28" xfId="0" applyFont="1" applyFill="1" applyBorder="1" applyAlignment="1">
      <alignment horizontal="left"/>
    </xf>
    <xf numFmtId="0" fontId="3" fillId="5" borderId="29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left"/>
    </xf>
    <xf numFmtId="4" fontId="3" fillId="5" borderId="33" xfId="0" applyNumberFormat="1" applyFont="1" applyFill="1" applyBorder="1"/>
    <xf numFmtId="4" fontId="3" fillId="6" borderId="35" xfId="0" applyNumberFormat="1" applyFont="1" applyFill="1" applyBorder="1"/>
    <xf numFmtId="0" fontId="3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4" fontId="3" fillId="4" borderId="15" xfId="0" applyNumberFormat="1" applyFont="1" applyFill="1" applyBorder="1"/>
    <xf numFmtId="0" fontId="3" fillId="4" borderId="31" xfId="0" applyFont="1" applyFill="1" applyBorder="1" applyAlignment="1">
      <alignment horizontal="left"/>
    </xf>
    <xf numFmtId="0" fontId="3" fillId="4" borderId="11" xfId="0" applyFont="1" applyFill="1" applyBorder="1"/>
    <xf numFmtId="4" fontId="3" fillId="4" borderId="30" xfId="0" applyNumberFormat="1" applyFont="1" applyFill="1" applyBorder="1"/>
    <xf numFmtId="0" fontId="3" fillId="4" borderId="28" xfId="0" applyFont="1" applyFill="1" applyBorder="1"/>
    <xf numFmtId="0" fontId="3" fillId="4" borderId="29" xfId="0" applyFont="1" applyFill="1" applyBorder="1"/>
    <xf numFmtId="0" fontId="1" fillId="4" borderId="29" xfId="0" applyFont="1" applyFill="1" applyBorder="1"/>
    <xf numFmtId="0" fontId="1" fillId="4" borderId="27" xfId="0" applyFont="1" applyFill="1" applyBorder="1"/>
    <xf numFmtId="0" fontId="3" fillId="4" borderId="13" xfId="0" applyFont="1" applyFill="1" applyBorder="1"/>
    <xf numFmtId="0" fontId="3" fillId="4" borderId="14" xfId="0" applyFont="1" applyFill="1" applyBorder="1"/>
    <xf numFmtId="0" fontId="1" fillId="4" borderId="12" xfId="0" applyFont="1" applyFill="1" applyBorder="1"/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4" fontId="3" fillId="6" borderId="25" xfId="0" applyNumberFormat="1" applyFont="1" applyFill="1" applyBorder="1"/>
    <xf numFmtId="0" fontId="3" fillId="8" borderId="4" xfId="0" applyFont="1" applyFill="1" applyBorder="1"/>
    <xf numFmtId="0" fontId="3" fillId="8" borderId="5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4" fontId="3" fillId="8" borderId="40" xfId="0" applyNumberFormat="1" applyFont="1" applyFill="1" applyBorder="1"/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4" fontId="3" fillId="8" borderId="41" xfId="0" applyNumberFormat="1" applyFont="1" applyFill="1" applyBorder="1"/>
    <xf numFmtId="0" fontId="3" fillId="8" borderId="42" xfId="0" applyFont="1" applyFill="1" applyBorder="1" applyAlignment="1">
      <alignment horizontal="left"/>
    </xf>
    <xf numFmtId="0" fontId="3" fillId="8" borderId="43" xfId="0" applyFont="1" applyFill="1" applyBorder="1" applyAlignment="1">
      <alignment horizontal="left"/>
    </xf>
    <xf numFmtId="4" fontId="3" fillId="8" borderId="44" xfId="0" applyNumberFormat="1" applyFont="1" applyFill="1" applyBorder="1"/>
    <xf numFmtId="14" fontId="1" fillId="0" borderId="0" xfId="0" applyNumberFormat="1" applyFont="1"/>
    <xf numFmtId="0" fontId="3" fillId="4" borderId="3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4" fontId="0" fillId="0" borderId="0" xfId="0" applyNumberFormat="1"/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4" borderId="27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4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left"/>
    </xf>
    <xf numFmtId="0" fontId="3" fillId="6" borderId="38" xfId="0" applyFont="1" applyFill="1" applyBorder="1" applyAlignment="1">
      <alignment horizontal="left"/>
    </xf>
    <xf numFmtId="0" fontId="3" fillId="6" borderId="39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5FAD6-5215-4F79-B7AB-44830D102F63}">
  <dimension ref="A1:H73"/>
  <sheetViews>
    <sheetView tabSelected="1" topLeftCell="A59" workbookViewId="0">
      <selection activeCell="K73" sqref="K73"/>
    </sheetView>
  </sheetViews>
  <sheetFormatPr defaultRowHeight="15" x14ac:dyDescent="0.25"/>
  <cols>
    <col min="8" max="8" width="19.140625" customWidth="1"/>
  </cols>
  <sheetData>
    <row r="1" spans="1:8" ht="20.100000000000001" customHeight="1" x14ac:dyDescent="0.25">
      <c r="A1" s="1"/>
      <c r="B1" s="2" t="s">
        <v>0</v>
      </c>
      <c r="C1" s="2"/>
      <c r="D1" s="3"/>
      <c r="E1" s="1"/>
      <c r="F1" s="1"/>
      <c r="G1" s="1"/>
      <c r="H1" s="1"/>
    </row>
    <row r="2" spans="1:8" ht="20.100000000000001" customHeight="1" x14ac:dyDescent="0.25">
      <c r="A2" s="1"/>
      <c r="B2" s="73" t="s">
        <v>1</v>
      </c>
      <c r="C2" s="73"/>
      <c r="D2" s="3"/>
      <c r="E2" s="1"/>
      <c r="F2" s="1"/>
      <c r="G2" s="1"/>
      <c r="H2" s="1"/>
    </row>
    <row r="3" spans="1:8" ht="20.100000000000001" customHeight="1" x14ac:dyDescent="0.25">
      <c r="A3" s="1"/>
      <c r="B3" s="73" t="s">
        <v>2</v>
      </c>
      <c r="C3" s="73"/>
      <c r="D3" s="3"/>
      <c r="E3" s="1"/>
      <c r="F3" s="1"/>
      <c r="G3" s="1"/>
      <c r="H3" s="1"/>
    </row>
    <row r="4" spans="1:8" ht="20.100000000000001" customHeight="1" x14ac:dyDescent="0.25">
      <c r="A4" s="1"/>
      <c r="B4" s="73" t="s">
        <v>3</v>
      </c>
      <c r="C4" s="73"/>
      <c r="D4" s="3"/>
      <c r="E4" s="1"/>
      <c r="F4" s="1"/>
      <c r="G4" s="1"/>
      <c r="H4" s="1"/>
    </row>
    <row r="5" spans="1:8" ht="20.100000000000001" customHeight="1" x14ac:dyDescent="0.25">
      <c r="A5" s="1"/>
      <c r="B5" s="4"/>
      <c r="C5" s="4"/>
      <c r="D5" s="3"/>
      <c r="E5" s="1"/>
      <c r="F5" s="1"/>
      <c r="G5" s="1"/>
      <c r="H5" s="1"/>
    </row>
    <row r="6" spans="1:8" ht="20.100000000000001" customHeight="1" x14ac:dyDescent="0.25">
      <c r="A6" s="74" t="s">
        <v>59</v>
      </c>
      <c r="B6" s="74"/>
      <c r="C6" s="74"/>
      <c r="D6" s="74"/>
      <c r="E6" s="74"/>
      <c r="F6" s="74"/>
      <c r="G6" s="74"/>
      <c r="H6" s="74"/>
    </row>
    <row r="7" spans="1:8" ht="20.100000000000001" customHeight="1" thickBot="1" x14ac:dyDescent="0.3">
      <c r="A7" s="1"/>
      <c r="B7" s="3"/>
      <c r="C7" s="3"/>
      <c r="D7" s="3"/>
      <c r="E7" s="1"/>
      <c r="F7" s="1"/>
      <c r="G7" s="1"/>
      <c r="H7" s="1"/>
    </row>
    <row r="8" spans="1:8" ht="20.100000000000001" customHeight="1" thickBot="1" x14ac:dyDescent="0.3">
      <c r="A8" s="75" t="s">
        <v>4</v>
      </c>
      <c r="B8" s="76"/>
      <c r="C8" s="76"/>
      <c r="D8" s="76"/>
      <c r="E8" s="76"/>
      <c r="F8" s="76"/>
      <c r="G8" s="76"/>
      <c r="H8" s="77"/>
    </row>
    <row r="9" spans="1:8" ht="20.100000000000001" customHeight="1" x14ac:dyDescent="0.25">
      <c r="A9" s="5" t="s">
        <v>5</v>
      </c>
      <c r="B9" s="6" t="s">
        <v>6</v>
      </c>
      <c r="C9" s="7" t="s">
        <v>7</v>
      </c>
      <c r="D9" s="8"/>
      <c r="E9" s="8"/>
      <c r="F9" s="8"/>
      <c r="G9" s="9"/>
      <c r="H9" s="10" t="s">
        <v>8</v>
      </c>
    </row>
    <row r="10" spans="1:8" ht="20.100000000000001" customHeight="1" x14ac:dyDescent="0.25">
      <c r="A10" s="11" t="s">
        <v>9</v>
      </c>
      <c r="B10" s="12">
        <v>1111</v>
      </c>
      <c r="C10" s="70" t="s">
        <v>10</v>
      </c>
      <c r="D10" s="71"/>
      <c r="E10" s="71"/>
      <c r="F10" s="71"/>
      <c r="G10" s="72"/>
      <c r="H10" s="13">
        <v>3000000</v>
      </c>
    </row>
    <row r="11" spans="1:8" ht="20.100000000000001" customHeight="1" x14ac:dyDescent="0.25">
      <c r="A11" s="11" t="s">
        <v>9</v>
      </c>
      <c r="B11" s="12">
        <v>1112</v>
      </c>
      <c r="C11" s="70" t="s">
        <v>11</v>
      </c>
      <c r="D11" s="71"/>
      <c r="E11" s="71"/>
      <c r="F11" s="71"/>
      <c r="G11" s="72"/>
      <c r="H11" s="14">
        <v>209000</v>
      </c>
    </row>
    <row r="12" spans="1:8" ht="20.100000000000001" customHeight="1" x14ac:dyDescent="0.25">
      <c r="A12" s="11" t="s">
        <v>9</v>
      </c>
      <c r="B12" s="12">
        <v>1113</v>
      </c>
      <c r="C12" s="70" t="s">
        <v>12</v>
      </c>
      <c r="D12" s="71"/>
      <c r="E12" s="71"/>
      <c r="F12" s="71"/>
      <c r="G12" s="72"/>
      <c r="H12" s="14">
        <v>301135</v>
      </c>
    </row>
    <row r="13" spans="1:8" ht="20.100000000000001" customHeight="1" x14ac:dyDescent="0.25">
      <c r="A13" s="11" t="s">
        <v>9</v>
      </c>
      <c r="B13" s="12">
        <v>1121</v>
      </c>
      <c r="C13" s="70" t="s">
        <v>13</v>
      </c>
      <c r="D13" s="71"/>
      <c r="E13" s="71"/>
      <c r="F13" s="71"/>
      <c r="G13" s="72"/>
      <c r="H13" s="14">
        <v>2558000</v>
      </c>
    </row>
    <row r="14" spans="1:8" ht="20.100000000000001" customHeight="1" x14ac:dyDescent="0.25">
      <c r="A14" s="11" t="s">
        <v>9</v>
      </c>
      <c r="B14" s="12">
        <v>1211</v>
      </c>
      <c r="C14" s="70" t="s">
        <v>14</v>
      </c>
      <c r="D14" s="71"/>
      <c r="E14" s="71"/>
      <c r="F14" s="71"/>
      <c r="G14" s="72"/>
      <c r="H14" s="14">
        <v>6181911</v>
      </c>
    </row>
    <row r="15" spans="1:8" ht="20.100000000000001" customHeight="1" x14ac:dyDescent="0.25">
      <c r="A15" s="11" t="s">
        <v>9</v>
      </c>
      <c r="B15" s="12">
        <v>1340</v>
      </c>
      <c r="C15" s="70" t="s">
        <v>15</v>
      </c>
      <c r="D15" s="71"/>
      <c r="E15" s="71"/>
      <c r="F15" s="71"/>
      <c r="G15" s="72"/>
      <c r="H15" s="13">
        <v>780000</v>
      </c>
    </row>
    <row r="16" spans="1:8" ht="20.100000000000001" customHeight="1" x14ac:dyDescent="0.25">
      <c r="A16" s="11" t="s">
        <v>9</v>
      </c>
      <c r="B16" s="12">
        <v>1341</v>
      </c>
      <c r="C16" s="70" t="s">
        <v>16</v>
      </c>
      <c r="D16" s="71"/>
      <c r="E16" s="71"/>
      <c r="F16" s="71"/>
      <c r="G16" s="72"/>
      <c r="H16" s="14">
        <v>29750</v>
      </c>
    </row>
    <row r="17" spans="1:8" ht="20.100000000000001" customHeight="1" x14ac:dyDescent="0.25">
      <c r="A17" s="11" t="s">
        <v>9</v>
      </c>
      <c r="B17" s="12">
        <v>1381</v>
      </c>
      <c r="C17" s="70" t="s">
        <v>17</v>
      </c>
      <c r="D17" s="71"/>
      <c r="E17" s="71"/>
      <c r="F17" s="71"/>
      <c r="G17" s="72"/>
      <c r="H17" s="14">
        <v>75566</v>
      </c>
    </row>
    <row r="18" spans="1:8" ht="20.100000000000001" customHeight="1" x14ac:dyDescent="0.25">
      <c r="A18" s="11" t="s">
        <v>9</v>
      </c>
      <c r="B18" s="12">
        <v>1361</v>
      </c>
      <c r="C18" s="70" t="s">
        <v>18</v>
      </c>
      <c r="D18" s="71"/>
      <c r="E18" s="71"/>
      <c r="F18" s="71"/>
      <c r="G18" s="72"/>
      <c r="H18" s="14">
        <v>60000</v>
      </c>
    </row>
    <row r="19" spans="1:8" ht="20.100000000000001" customHeight="1" x14ac:dyDescent="0.25">
      <c r="A19" s="11" t="s">
        <v>9</v>
      </c>
      <c r="B19" s="12">
        <v>1511</v>
      </c>
      <c r="C19" s="70" t="s">
        <v>19</v>
      </c>
      <c r="D19" s="71"/>
      <c r="E19" s="71"/>
      <c r="F19" s="71"/>
      <c r="G19" s="72"/>
      <c r="H19" s="14">
        <v>675238</v>
      </c>
    </row>
    <row r="20" spans="1:8" ht="20.100000000000001" customHeight="1" x14ac:dyDescent="0.25">
      <c r="A20" s="15" t="s">
        <v>9</v>
      </c>
      <c r="B20" s="16">
        <v>4111</v>
      </c>
      <c r="C20" s="17" t="s">
        <v>20</v>
      </c>
      <c r="D20" s="18"/>
      <c r="E20" s="18"/>
      <c r="F20" s="18"/>
      <c r="G20" s="19"/>
      <c r="H20" s="20">
        <v>29000</v>
      </c>
    </row>
    <row r="21" spans="1:8" ht="20.100000000000001" customHeight="1" x14ac:dyDescent="0.25">
      <c r="A21" s="15" t="s">
        <v>9</v>
      </c>
      <c r="B21" s="16">
        <v>4112</v>
      </c>
      <c r="C21" s="82" t="s">
        <v>21</v>
      </c>
      <c r="D21" s="83"/>
      <c r="E21" s="83"/>
      <c r="F21" s="83"/>
      <c r="G21" s="84"/>
      <c r="H21" s="20">
        <v>232800</v>
      </c>
    </row>
    <row r="22" spans="1:8" ht="20.100000000000001" customHeight="1" x14ac:dyDescent="0.25">
      <c r="A22" s="11" t="s">
        <v>9</v>
      </c>
      <c r="B22" s="12">
        <v>4222</v>
      </c>
      <c r="C22" s="70" t="s">
        <v>22</v>
      </c>
      <c r="D22" s="71"/>
      <c r="E22" s="71"/>
      <c r="F22" s="71"/>
      <c r="G22" s="72"/>
      <c r="H22" s="14">
        <v>0</v>
      </c>
    </row>
    <row r="23" spans="1:8" ht="20.100000000000001" customHeight="1" x14ac:dyDescent="0.25">
      <c r="A23" s="15" t="s">
        <v>9</v>
      </c>
      <c r="B23" s="16">
        <v>4216</v>
      </c>
      <c r="C23" s="82" t="s">
        <v>23</v>
      </c>
      <c r="D23" s="83"/>
      <c r="E23" s="83"/>
      <c r="F23" s="83"/>
      <c r="G23" s="84"/>
      <c r="H23" s="21">
        <v>10059500</v>
      </c>
    </row>
    <row r="24" spans="1:8" ht="20.100000000000001" customHeight="1" thickBot="1" x14ac:dyDescent="0.3">
      <c r="A24" s="85" t="s">
        <v>24</v>
      </c>
      <c r="B24" s="86"/>
      <c r="C24" s="86"/>
      <c r="D24" s="86"/>
      <c r="E24" s="86"/>
      <c r="F24" s="86"/>
      <c r="G24" s="86"/>
      <c r="H24" s="22">
        <f>SUM(H10:H23)</f>
        <v>24191900</v>
      </c>
    </row>
    <row r="25" spans="1:8" ht="20.100000000000001" customHeight="1" x14ac:dyDescent="0.25">
      <c r="A25" s="87">
        <v>3319</v>
      </c>
      <c r="B25" s="88"/>
      <c r="C25" s="89" t="s">
        <v>25</v>
      </c>
      <c r="D25" s="90"/>
      <c r="E25" s="90"/>
      <c r="F25" s="90"/>
      <c r="G25" s="88"/>
      <c r="H25" s="23">
        <v>50000</v>
      </c>
    </row>
    <row r="26" spans="1:8" ht="20.100000000000001" customHeight="1" x14ac:dyDescent="0.25">
      <c r="A26" s="78">
        <v>3349</v>
      </c>
      <c r="B26" s="79"/>
      <c r="C26" s="80" t="s">
        <v>26</v>
      </c>
      <c r="D26" s="81"/>
      <c r="E26" s="81"/>
      <c r="F26" s="81"/>
      <c r="G26" s="79"/>
      <c r="H26" s="23">
        <v>5000</v>
      </c>
    </row>
    <row r="27" spans="1:8" ht="20.100000000000001" customHeight="1" x14ac:dyDescent="0.25">
      <c r="A27" s="78">
        <v>3412</v>
      </c>
      <c r="B27" s="79"/>
      <c r="C27" s="80" t="s">
        <v>27</v>
      </c>
      <c r="D27" s="81"/>
      <c r="E27" s="81"/>
      <c r="F27" s="81"/>
      <c r="G27" s="79"/>
      <c r="H27" s="23">
        <v>25000</v>
      </c>
    </row>
    <row r="28" spans="1:8" ht="20.100000000000001" customHeight="1" x14ac:dyDescent="0.25">
      <c r="A28" s="78">
        <v>3632</v>
      </c>
      <c r="B28" s="79"/>
      <c r="C28" s="80" t="s">
        <v>28</v>
      </c>
      <c r="D28" s="81"/>
      <c r="E28" s="81"/>
      <c r="F28" s="81"/>
      <c r="G28" s="79"/>
      <c r="H28" s="23">
        <v>1000</v>
      </c>
    </row>
    <row r="29" spans="1:8" ht="20.100000000000001" customHeight="1" x14ac:dyDescent="0.25">
      <c r="A29" s="78">
        <v>3725</v>
      </c>
      <c r="B29" s="79"/>
      <c r="C29" s="80" t="s">
        <v>29</v>
      </c>
      <c r="D29" s="81"/>
      <c r="E29" s="81"/>
      <c r="F29" s="81"/>
      <c r="G29" s="79"/>
      <c r="H29" s="23">
        <v>300000</v>
      </c>
    </row>
    <row r="30" spans="1:8" ht="20.100000000000001" customHeight="1" x14ac:dyDescent="0.25">
      <c r="A30" s="78">
        <v>5512</v>
      </c>
      <c r="B30" s="79"/>
      <c r="C30" s="80" t="s">
        <v>30</v>
      </c>
      <c r="D30" s="81"/>
      <c r="E30" s="81"/>
      <c r="F30" s="81"/>
      <c r="G30" s="79"/>
      <c r="H30" s="23">
        <v>8000</v>
      </c>
    </row>
    <row r="31" spans="1:8" ht="20.100000000000001" customHeight="1" x14ac:dyDescent="0.25">
      <c r="A31" s="78">
        <v>6171</v>
      </c>
      <c r="B31" s="79"/>
      <c r="C31" s="24" t="s">
        <v>31</v>
      </c>
      <c r="D31" s="25"/>
      <c r="E31" s="26"/>
      <c r="F31" s="26"/>
      <c r="G31" s="27"/>
      <c r="H31" s="23">
        <v>100000</v>
      </c>
    </row>
    <row r="32" spans="1:8" ht="20.100000000000001" customHeight="1" x14ac:dyDescent="0.25">
      <c r="A32" s="78">
        <v>6310</v>
      </c>
      <c r="B32" s="79"/>
      <c r="C32" s="80" t="s">
        <v>32</v>
      </c>
      <c r="D32" s="81"/>
      <c r="E32" s="81"/>
      <c r="F32" s="81"/>
      <c r="G32" s="79"/>
      <c r="H32" s="23">
        <v>2000</v>
      </c>
    </row>
    <row r="33" spans="1:8" ht="20.100000000000001" customHeight="1" thickBot="1" x14ac:dyDescent="0.3">
      <c r="A33" s="28"/>
      <c r="B33" s="29"/>
      <c r="C33" s="30" t="s">
        <v>33</v>
      </c>
      <c r="D33" s="31"/>
      <c r="E33" s="31"/>
      <c r="F33" s="31"/>
      <c r="G33" s="32"/>
      <c r="H33" s="33">
        <f>SUM(H25:H32)</f>
        <v>491000</v>
      </c>
    </row>
    <row r="34" spans="1:8" ht="20.100000000000001" customHeight="1" thickBot="1" x14ac:dyDescent="0.3">
      <c r="A34" s="93" t="s">
        <v>34</v>
      </c>
      <c r="B34" s="94"/>
      <c r="C34" s="94"/>
      <c r="D34" s="94"/>
      <c r="E34" s="94"/>
      <c r="F34" s="94"/>
      <c r="G34" s="95"/>
      <c r="H34" s="34">
        <f>H24+H33</f>
        <v>24682900</v>
      </c>
    </row>
    <row r="35" spans="1:8" ht="72.75" customHeight="1" x14ac:dyDescent="0.25"/>
    <row r="36" spans="1:8" ht="20.100000000000001" customHeight="1" thickBot="1" x14ac:dyDescent="0.3"/>
    <row r="37" spans="1:8" ht="20.100000000000001" customHeight="1" thickBot="1" x14ac:dyDescent="0.3">
      <c r="A37" s="96" t="s">
        <v>35</v>
      </c>
      <c r="B37" s="97"/>
      <c r="C37" s="97"/>
      <c r="D37" s="97"/>
      <c r="E37" s="97"/>
      <c r="F37" s="97"/>
      <c r="G37" s="97"/>
      <c r="H37" s="98"/>
    </row>
    <row r="38" spans="1:8" ht="20.100000000000001" customHeight="1" x14ac:dyDescent="0.25">
      <c r="A38" s="91">
        <v>2212</v>
      </c>
      <c r="B38" s="92"/>
      <c r="C38" s="35" t="s">
        <v>36</v>
      </c>
      <c r="D38" s="36"/>
      <c r="E38" s="36"/>
      <c r="F38" s="36"/>
      <c r="G38" s="37"/>
      <c r="H38" s="38">
        <v>500000</v>
      </c>
    </row>
    <row r="39" spans="1:8" ht="20.100000000000001" customHeight="1" x14ac:dyDescent="0.25">
      <c r="A39" s="78">
        <v>2221</v>
      </c>
      <c r="B39" s="79"/>
      <c r="C39" s="80" t="s">
        <v>37</v>
      </c>
      <c r="D39" s="81"/>
      <c r="E39" s="81"/>
      <c r="F39" s="81"/>
      <c r="G39" s="79"/>
      <c r="H39" s="38">
        <v>80000</v>
      </c>
    </row>
    <row r="40" spans="1:8" ht="20.100000000000001" customHeight="1" x14ac:dyDescent="0.25">
      <c r="A40" s="39">
        <v>2292</v>
      </c>
      <c r="B40" s="27"/>
      <c r="C40" s="25" t="s">
        <v>38</v>
      </c>
      <c r="D40" s="26"/>
      <c r="E40" s="26"/>
      <c r="F40" s="26"/>
      <c r="G40" s="27"/>
      <c r="H40" s="38">
        <v>350000</v>
      </c>
    </row>
    <row r="41" spans="1:8" ht="20.100000000000001" customHeight="1" x14ac:dyDescent="0.25">
      <c r="A41" s="78">
        <v>2321</v>
      </c>
      <c r="B41" s="79"/>
      <c r="C41" s="80" t="s">
        <v>39</v>
      </c>
      <c r="D41" s="81"/>
      <c r="E41" s="81"/>
      <c r="F41" s="81"/>
      <c r="G41" s="79"/>
      <c r="H41" s="38">
        <v>15824000</v>
      </c>
    </row>
    <row r="42" spans="1:8" ht="20.100000000000001" customHeight="1" x14ac:dyDescent="0.25">
      <c r="A42" s="78">
        <v>3111</v>
      </c>
      <c r="B42" s="79"/>
      <c r="C42" s="80" t="s">
        <v>40</v>
      </c>
      <c r="D42" s="81"/>
      <c r="E42" s="81"/>
      <c r="F42" s="81"/>
      <c r="G42" s="79"/>
      <c r="H42" s="38">
        <v>300000</v>
      </c>
    </row>
    <row r="43" spans="1:8" ht="20.100000000000001" customHeight="1" x14ac:dyDescent="0.25">
      <c r="A43" s="78">
        <v>3319</v>
      </c>
      <c r="B43" s="79"/>
      <c r="C43" s="80" t="s">
        <v>25</v>
      </c>
      <c r="D43" s="81"/>
      <c r="E43" s="81"/>
      <c r="F43" s="81"/>
      <c r="G43" s="79"/>
      <c r="H43" s="38">
        <v>121000</v>
      </c>
    </row>
    <row r="44" spans="1:8" ht="20.100000000000001" customHeight="1" x14ac:dyDescent="0.25">
      <c r="A44" s="78">
        <v>3349</v>
      </c>
      <c r="B44" s="79"/>
      <c r="C44" s="40" t="s">
        <v>26</v>
      </c>
      <c r="D44" s="40"/>
      <c r="E44" s="35"/>
      <c r="F44" s="36"/>
      <c r="G44" s="37"/>
      <c r="H44" s="38">
        <v>5000</v>
      </c>
    </row>
    <row r="45" spans="1:8" ht="20.100000000000001" customHeight="1" x14ac:dyDescent="0.25">
      <c r="A45" s="78">
        <v>3412</v>
      </c>
      <c r="B45" s="79"/>
      <c r="C45" s="89" t="s">
        <v>27</v>
      </c>
      <c r="D45" s="90"/>
      <c r="E45" s="90"/>
      <c r="F45" s="90"/>
      <c r="G45" s="88"/>
      <c r="H45" s="41">
        <v>273000</v>
      </c>
    </row>
    <row r="46" spans="1:8" ht="20.100000000000001" customHeight="1" x14ac:dyDescent="0.25">
      <c r="A46" s="78">
        <v>3419</v>
      </c>
      <c r="B46" s="79"/>
      <c r="C46" s="42" t="s">
        <v>41</v>
      </c>
      <c r="D46" s="43"/>
      <c r="E46" s="43"/>
      <c r="F46" s="44"/>
      <c r="G46" s="45"/>
      <c r="H46" s="41">
        <v>10000</v>
      </c>
    </row>
    <row r="47" spans="1:8" ht="20.100000000000001" customHeight="1" x14ac:dyDescent="0.25">
      <c r="A47" s="67">
        <v>3421</v>
      </c>
      <c r="B47" s="68"/>
      <c r="C47" s="42" t="s">
        <v>57</v>
      </c>
      <c r="D47" s="43"/>
      <c r="E47" s="43"/>
      <c r="F47" s="44"/>
      <c r="G47" s="45"/>
      <c r="H47" s="41">
        <v>16000</v>
      </c>
    </row>
    <row r="48" spans="1:8" ht="20.100000000000001" customHeight="1" x14ac:dyDescent="0.25">
      <c r="A48" s="67">
        <v>3429</v>
      </c>
      <c r="B48" s="68"/>
      <c r="C48" s="42" t="s">
        <v>58</v>
      </c>
      <c r="D48" s="43"/>
      <c r="E48" s="43"/>
      <c r="F48" s="44"/>
      <c r="G48" s="45"/>
      <c r="H48" s="41">
        <v>7000</v>
      </c>
    </row>
    <row r="49" spans="1:8" ht="20.100000000000001" customHeight="1" x14ac:dyDescent="0.25">
      <c r="A49" s="78">
        <v>3631</v>
      </c>
      <c r="B49" s="79"/>
      <c r="C49" s="35" t="s">
        <v>42</v>
      </c>
      <c r="D49" s="46"/>
      <c r="E49" s="36"/>
      <c r="F49" s="36"/>
      <c r="G49" s="37"/>
      <c r="H49" s="38">
        <v>225000</v>
      </c>
    </row>
    <row r="50" spans="1:8" ht="20.100000000000001" customHeight="1" x14ac:dyDescent="0.25">
      <c r="A50" s="78">
        <v>3632</v>
      </c>
      <c r="B50" s="79"/>
      <c r="C50" s="80" t="s">
        <v>28</v>
      </c>
      <c r="D50" s="81"/>
      <c r="E50" s="81"/>
      <c r="F50" s="81"/>
      <c r="G50" s="79"/>
      <c r="H50" s="38">
        <v>8000</v>
      </c>
    </row>
    <row r="51" spans="1:8" ht="20.100000000000001" customHeight="1" x14ac:dyDescent="0.25">
      <c r="A51" s="78">
        <v>3639</v>
      </c>
      <c r="B51" s="79"/>
      <c r="C51" s="80" t="s">
        <v>43</v>
      </c>
      <c r="D51" s="81"/>
      <c r="E51" s="81"/>
      <c r="F51" s="81"/>
      <c r="G51" s="47"/>
      <c r="H51" s="38">
        <v>732000</v>
      </c>
    </row>
    <row r="52" spans="1:8" ht="20.100000000000001" customHeight="1" x14ac:dyDescent="0.25">
      <c r="A52" s="78">
        <v>3721</v>
      </c>
      <c r="B52" s="79"/>
      <c r="C52" s="40" t="s">
        <v>44</v>
      </c>
      <c r="D52" s="40"/>
      <c r="E52" s="48"/>
      <c r="F52" s="36"/>
      <c r="G52" s="37"/>
      <c r="H52" s="38">
        <v>40000</v>
      </c>
    </row>
    <row r="53" spans="1:8" ht="20.100000000000001" customHeight="1" x14ac:dyDescent="0.25">
      <c r="A53" s="78">
        <v>3722</v>
      </c>
      <c r="B53" s="79"/>
      <c r="C53" s="40" t="s">
        <v>45</v>
      </c>
      <c r="D53" s="40"/>
      <c r="E53" s="35"/>
      <c r="F53" s="46"/>
      <c r="G53" s="37"/>
      <c r="H53" s="38">
        <v>1600000</v>
      </c>
    </row>
    <row r="54" spans="1:8" ht="20.100000000000001" customHeight="1" x14ac:dyDescent="0.25">
      <c r="A54" s="78">
        <v>3723</v>
      </c>
      <c r="B54" s="79"/>
      <c r="C54" s="80" t="s">
        <v>46</v>
      </c>
      <c r="D54" s="81"/>
      <c r="E54" s="81"/>
      <c r="F54" s="81"/>
      <c r="G54" s="79"/>
      <c r="H54" s="38">
        <v>700000</v>
      </c>
    </row>
    <row r="55" spans="1:8" ht="20.100000000000001" customHeight="1" x14ac:dyDescent="0.25">
      <c r="A55" s="78">
        <v>3745</v>
      </c>
      <c r="B55" s="79"/>
      <c r="C55" s="89" t="s">
        <v>47</v>
      </c>
      <c r="D55" s="90"/>
      <c r="E55" s="90"/>
      <c r="F55" s="90"/>
      <c r="G55" s="88"/>
      <c r="H55" s="38">
        <v>836400</v>
      </c>
    </row>
    <row r="56" spans="1:8" ht="20.100000000000001" customHeight="1" x14ac:dyDescent="0.25">
      <c r="A56" s="78">
        <v>4359</v>
      </c>
      <c r="B56" s="79"/>
      <c r="C56" s="89" t="s">
        <v>60</v>
      </c>
      <c r="D56" s="90"/>
      <c r="E56" s="90"/>
      <c r="F56" s="90"/>
      <c r="G56" s="88"/>
      <c r="H56" s="38">
        <v>142000</v>
      </c>
    </row>
    <row r="57" spans="1:8" ht="20.100000000000001" customHeight="1" x14ac:dyDescent="0.25">
      <c r="A57" s="39">
        <v>5212</v>
      </c>
      <c r="B57" s="27"/>
      <c r="C57" s="49" t="s">
        <v>48</v>
      </c>
      <c r="D57" s="50"/>
      <c r="E57" s="50"/>
      <c r="F57" s="50"/>
      <c r="G57" s="51"/>
      <c r="H57" s="38">
        <v>20000</v>
      </c>
    </row>
    <row r="58" spans="1:8" ht="20.100000000000001" customHeight="1" x14ac:dyDescent="0.25">
      <c r="A58" s="78">
        <v>5512</v>
      </c>
      <c r="B58" s="79"/>
      <c r="C58" s="80" t="s">
        <v>30</v>
      </c>
      <c r="D58" s="81"/>
      <c r="E58" s="81"/>
      <c r="F58" s="81"/>
      <c r="G58" s="79"/>
      <c r="H58" s="38">
        <v>161000</v>
      </c>
    </row>
    <row r="59" spans="1:8" ht="20.100000000000001" customHeight="1" x14ac:dyDescent="0.25">
      <c r="A59" s="78">
        <v>6112</v>
      </c>
      <c r="B59" s="79"/>
      <c r="C59" s="80" t="s">
        <v>49</v>
      </c>
      <c r="D59" s="81"/>
      <c r="E59" s="81"/>
      <c r="F59" s="81"/>
      <c r="G59" s="79"/>
      <c r="H59" s="38">
        <v>1220000</v>
      </c>
    </row>
    <row r="60" spans="1:8" ht="20.100000000000001" customHeight="1" x14ac:dyDescent="0.25">
      <c r="A60" s="80">
        <v>6171</v>
      </c>
      <c r="B60" s="79"/>
      <c r="C60" s="80" t="s">
        <v>50</v>
      </c>
      <c r="D60" s="81"/>
      <c r="E60" s="81"/>
      <c r="F60" s="81"/>
      <c r="G60" s="79"/>
      <c r="H60" s="38">
        <v>1503500</v>
      </c>
    </row>
    <row r="61" spans="1:8" ht="20.100000000000001" customHeight="1" x14ac:dyDescent="0.25">
      <c r="A61" s="78">
        <v>6310</v>
      </c>
      <c r="B61" s="79"/>
      <c r="C61" s="80" t="s">
        <v>32</v>
      </c>
      <c r="D61" s="81"/>
      <c r="E61" s="81"/>
      <c r="F61" s="81"/>
      <c r="G61" s="79"/>
      <c r="H61" s="38">
        <v>9000</v>
      </c>
    </row>
    <row r="62" spans="1:8" ht="20.100000000000001" customHeight="1" x14ac:dyDescent="0.25">
      <c r="A62" s="78">
        <v>6320</v>
      </c>
      <c r="B62" s="79"/>
      <c r="C62" s="80" t="s">
        <v>51</v>
      </c>
      <c r="D62" s="81"/>
      <c r="E62" s="81"/>
      <c r="F62" s="81"/>
      <c r="G62" s="79"/>
      <c r="H62" s="38">
        <v>0</v>
      </c>
    </row>
    <row r="63" spans="1:8" ht="20.100000000000001" customHeight="1" thickBot="1" x14ac:dyDescent="0.3">
      <c r="A63" s="99" t="s">
        <v>52</v>
      </c>
      <c r="B63" s="100"/>
      <c r="C63" s="100"/>
      <c r="D63" s="100"/>
      <c r="E63" s="100"/>
      <c r="F63" s="100"/>
      <c r="G63" s="101"/>
      <c r="H63" s="52">
        <f>SUM(H38:H62)</f>
        <v>24682900</v>
      </c>
    </row>
    <row r="64" spans="1:8" ht="20.100000000000001" customHeight="1" x14ac:dyDescent="0.25"/>
    <row r="65" spans="1:8" ht="20.100000000000001" customHeight="1" thickBot="1" x14ac:dyDescent="0.3"/>
    <row r="66" spans="1:8" ht="20.100000000000001" customHeight="1" x14ac:dyDescent="0.25">
      <c r="A66" s="53" t="s">
        <v>34</v>
      </c>
      <c r="B66" s="54"/>
      <c r="C66" s="55"/>
      <c r="D66" s="56"/>
      <c r="E66" s="56"/>
      <c r="F66" s="56"/>
      <c r="G66" s="56"/>
      <c r="H66" s="57">
        <f>H34</f>
        <v>24682900</v>
      </c>
    </row>
    <row r="67" spans="1:8" ht="20.100000000000001" customHeight="1" x14ac:dyDescent="0.25">
      <c r="A67" s="58" t="s">
        <v>52</v>
      </c>
      <c r="B67" s="59"/>
      <c r="C67" s="60"/>
      <c r="D67" s="61"/>
      <c r="E67" s="61"/>
      <c r="F67" s="61"/>
      <c r="G67" s="61"/>
      <c r="H67" s="62">
        <f>H63</f>
        <v>24682900</v>
      </c>
    </row>
    <row r="68" spans="1:8" ht="20.100000000000001" customHeight="1" thickBot="1" x14ac:dyDescent="0.3">
      <c r="A68" s="63" t="s">
        <v>53</v>
      </c>
      <c r="B68" s="64"/>
      <c r="C68" s="64"/>
      <c r="D68" s="64"/>
      <c r="E68" s="64"/>
      <c r="F68" s="64"/>
      <c r="G68" s="64"/>
      <c r="H68" s="65">
        <f>H66-H67</f>
        <v>0</v>
      </c>
    </row>
    <row r="69" spans="1:8" ht="20.100000000000001" customHeight="1" x14ac:dyDescent="0.25">
      <c r="A69" t="s">
        <v>54</v>
      </c>
      <c r="D69">
        <v>8124</v>
      </c>
      <c r="H69" s="69">
        <v>1250000</v>
      </c>
    </row>
    <row r="70" spans="1:8" ht="20.100000000000001" customHeight="1" x14ac:dyDescent="0.25"/>
    <row r="71" spans="1:8" ht="20.100000000000001" customHeight="1" x14ac:dyDescent="0.25">
      <c r="A71" s="1" t="s">
        <v>55</v>
      </c>
      <c r="B71" s="66">
        <v>44151</v>
      </c>
      <c r="C71" s="66"/>
      <c r="D71" s="1"/>
      <c r="E71" s="1"/>
      <c r="F71" s="1"/>
      <c r="G71" s="66"/>
      <c r="H71" s="1"/>
    </row>
    <row r="72" spans="1:8" ht="20.100000000000001" customHeight="1" x14ac:dyDescent="0.25">
      <c r="A72" s="1"/>
      <c r="B72" s="1"/>
      <c r="C72" s="1"/>
      <c r="D72" s="1"/>
      <c r="E72" s="1" t="s">
        <v>56</v>
      </c>
      <c r="F72" s="66"/>
      <c r="G72" s="1" t="s">
        <v>61</v>
      </c>
      <c r="H72" s="1"/>
    </row>
    <row r="73" spans="1:8" ht="20.100000000000001" customHeight="1" x14ac:dyDescent="0.25"/>
  </sheetData>
  <mergeCells count="73">
    <mergeCell ref="A61:B61"/>
    <mergeCell ref="C61:G61"/>
    <mergeCell ref="A62:B62"/>
    <mergeCell ref="C62:G62"/>
    <mergeCell ref="A63:G63"/>
    <mergeCell ref="A58:B58"/>
    <mergeCell ref="C58:G58"/>
    <mergeCell ref="A59:B59"/>
    <mergeCell ref="C59:G59"/>
    <mergeCell ref="A60:B60"/>
    <mergeCell ref="C60:G60"/>
    <mergeCell ref="A56:B56"/>
    <mergeCell ref="C56:G56"/>
    <mergeCell ref="A49:B49"/>
    <mergeCell ref="A50:B50"/>
    <mergeCell ref="C50:G50"/>
    <mergeCell ref="A51:B51"/>
    <mergeCell ref="C51:F51"/>
    <mergeCell ref="A52:B52"/>
    <mergeCell ref="A53:B53"/>
    <mergeCell ref="A54:B54"/>
    <mergeCell ref="C54:G54"/>
    <mergeCell ref="A55:B55"/>
    <mergeCell ref="C55:G55"/>
    <mergeCell ref="A46:B46"/>
    <mergeCell ref="A39:B39"/>
    <mergeCell ref="C39:G39"/>
    <mergeCell ref="A41:B41"/>
    <mergeCell ref="C41:G41"/>
    <mergeCell ref="A42:B42"/>
    <mergeCell ref="C42:G42"/>
    <mergeCell ref="A43:B43"/>
    <mergeCell ref="C43:G43"/>
    <mergeCell ref="A44:B44"/>
    <mergeCell ref="A45:B45"/>
    <mergeCell ref="C45:G45"/>
    <mergeCell ref="A38:B38"/>
    <mergeCell ref="A28:B28"/>
    <mergeCell ref="C28:G28"/>
    <mergeCell ref="A29:B29"/>
    <mergeCell ref="C29:G29"/>
    <mergeCell ref="A30:B30"/>
    <mergeCell ref="C30:G30"/>
    <mergeCell ref="A31:B31"/>
    <mergeCell ref="A32:B32"/>
    <mergeCell ref="C32:G32"/>
    <mergeCell ref="A34:G34"/>
    <mergeCell ref="A37:H37"/>
    <mergeCell ref="A27:B27"/>
    <mergeCell ref="C27:G27"/>
    <mergeCell ref="C17:G17"/>
    <mergeCell ref="C18:G18"/>
    <mergeCell ref="C19:G19"/>
    <mergeCell ref="C21:G21"/>
    <mergeCell ref="C22:G22"/>
    <mergeCell ref="C23:G23"/>
    <mergeCell ref="A24:G24"/>
    <mergeCell ref="A25:B25"/>
    <mergeCell ref="C25:G25"/>
    <mergeCell ref="A26:B26"/>
    <mergeCell ref="C26:G26"/>
    <mergeCell ref="C16:G16"/>
    <mergeCell ref="B2:C2"/>
    <mergeCell ref="B3:C3"/>
    <mergeCell ref="B4:C4"/>
    <mergeCell ref="A6:H6"/>
    <mergeCell ref="A8:H8"/>
    <mergeCell ref="C10:G10"/>
    <mergeCell ref="C11:G11"/>
    <mergeCell ref="C12:G12"/>
    <mergeCell ref="C13:G13"/>
    <mergeCell ref="C14:G14"/>
    <mergeCell ref="C15:G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OU</cp:lastModifiedBy>
  <cp:lastPrinted>2020-11-16T07:32:42Z</cp:lastPrinted>
  <dcterms:created xsi:type="dcterms:W3CDTF">2020-10-19T11:58:21Z</dcterms:created>
  <dcterms:modified xsi:type="dcterms:W3CDTF">2020-11-16T07:32:56Z</dcterms:modified>
</cp:coreProperties>
</file>