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5BC57101-ECCA-476A-8ACA-B0BC574FFA5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ŘÍJMY" sheetId="1" r:id="rId1"/>
    <sheet name="VÝDAJE" sheetId="2" r:id="rId2"/>
    <sheet name="1" sheetId="3" r:id="rId3"/>
  </sheets>
  <definedNames>
    <definedName name="_xlnm.Print_Area" localSheetId="0">PŘÍJMY!$A$1:$D$11</definedName>
    <definedName name="_xlnm.Print_Area" localSheetId="1">VÝDAJE!$A$1:$D$28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D7" i="1" l="1"/>
  <c r="D5" i="1"/>
  <c r="D14" i="2"/>
  <c r="D15" i="2" s="1"/>
  <c r="D11" i="1" l="1"/>
  <c r="D22" i="2" s="1"/>
  <c r="D24" i="2" s="1"/>
  <c r="D20" i="2"/>
  <c r="D21" i="2" s="1"/>
  <c r="D17" i="2" l="1"/>
  <c r="D25" i="2"/>
  <c r="D26" i="2" s="1"/>
</calcChain>
</file>

<file path=xl/sharedStrings.xml><?xml version="1.0" encoding="utf-8"?>
<sst xmlns="http://schemas.openxmlformats.org/spreadsheetml/2006/main" count="37" uniqueCount="29">
  <si>
    <t>Paragraf</t>
  </si>
  <si>
    <t>Položka</t>
  </si>
  <si>
    <t>Název</t>
  </si>
  <si>
    <t>Daňové příjmy</t>
  </si>
  <si>
    <t>PŘÍJMY</t>
  </si>
  <si>
    <t>Komunální služby a územní rozvoj</t>
  </si>
  <si>
    <t>VÝDAJE</t>
  </si>
  <si>
    <t>CELKEM</t>
  </si>
  <si>
    <t xml:space="preserve"> </t>
  </si>
  <si>
    <t>Příjmy a výdaje z finančních operací</t>
  </si>
  <si>
    <t xml:space="preserve">Komunální služby a územní rozvoj </t>
  </si>
  <si>
    <t>Služby peněžních ústavů  - poplatky z BÚ</t>
  </si>
  <si>
    <t>příjmy</t>
  </si>
  <si>
    <t>výdaje</t>
  </si>
  <si>
    <t>Financování</t>
  </si>
  <si>
    <t>výdaje celkem</t>
  </si>
  <si>
    <t>příjmy celkem</t>
  </si>
  <si>
    <t>Saldo (příjmy - výdaje)</t>
  </si>
  <si>
    <t>Služby IT</t>
  </si>
  <si>
    <t>čerpání úvěru hřiště</t>
  </si>
  <si>
    <t>změna stavu na běžných účtech</t>
  </si>
  <si>
    <t>Zákonné pojištění</t>
  </si>
  <si>
    <t>Odměny za užití duš.vlastnictví - OSA</t>
  </si>
  <si>
    <t>Služby - festival, Poznej mikroreg., …..</t>
  </si>
  <si>
    <t>Tržba festival</t>
  </si>
  <si>
    <t>NI transfery od obcí - členské příspěvky, podíly festival,…</t>
  </si>
  <si>
    <t xml:space="preserve">Ostatní platy </t>
  </si>
  <si>
    <t>PHM</t>
  </si>
  <si>
    <t>Návrh rozpočtu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</si>
</sst>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0"/>
      <name val="Arial CE"/>
      <charset val="238"/>
    </font>
    <font>
      <b/>
      <sz val="26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Arial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i/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42"/>
      </patternFill>
    </fill>
    <fill>
      <patternFill patternType="gray125">
        <fgColor indexed="43"/>
      </patternFill>
    </fill>
    <fill>
      <patternFill patternType="solid">
        <fgColor indexed="43"/>
        <bgColor indexed="36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3" fillId="2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164" fontId="5" fillId="3" borderId="2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164" fontId="5" fillId="4" borderId="3" xfId="0" applyNumberFormat="1" applyFont="1" applyFill="1" applyBorder="1"/>
    <xf numFmtId="164" fontId="2" fillId="0" borderId="0" xfId="0" applyNumberFormat="1" applyFont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164" fontId="8" fillId="0" borderId="0" xfId="0" applyNumberFormat="1" applyFont="1"/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64" fontId="2" fillId="0" borderId="4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 applyAlignment="1">
      <alignment horizontal="left"/>
    </xf>
    <xf numFmtId="164" fontId="8" fillId="0" borderId="4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164" fontId="11" fillId="0" borderId="0" xfId="0" applyNumberFormat="1" applyFont="1"/>
    <xf numFmtId="0" fontId="8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workbookViewId="0">
      <selection activeCell="A2" sqref="A2"/>
    </sheetView>
  </sheetViews>
  <sheetFormatPr defaultRowHeight="12.75" x14ac:dyDescent="0.2"/>
  <cols>
    <col min="1" max="1" width="7.85546875" style="3" customWidth="1"/>
    <col min="2" max="2" width="9.140625" style="3"/>
    <col min="3" max="3" width="54.7109375" style="1" customWidth="1"/>
    <col min="4" max="4" width="17.5703125" style="2" customWidth="1"/>
    <col min="5" max="5" width="11.28515625" style="2" bestFit="1" customWidth="1"/>
    <col min="6" max="6" width="9.140625" style="1"/>
    <col min="7" max="7" width="12.5703125" style="1" bestFit="1" customWidth="1"/>
    <col min="8" max="16384" width="9.140625" style="1"/>
  </cols>
  <sheetData>
    <row r="1" spans="1:5" ht="41.25" customHeight="1" x14ac:dyDescent="0.45">
      <c r="A1" s="4" t="s">
        <v>28</v>
      </c>
      <c r="B1" s="9"/>
    </row>
    <row r="2" spans="1:5" ht="41.25" customHeight="1" x14ac:dyDescent="0.45">
      <c r="A2" s="4"/>
      <c r="C2" s="8" t="s">
        <v>4</v>
      </c>
    </row>
    <row r="3" spans="1:5" x14ac:dyDescent="0.2">
      <c r="A3" s="3" t="s">
        <v>0</v>
      </c>
      <c r="B3" s="3" t="s">
        <v>1</v>
      </c>
      <c r="C3" s="1" t="s">
        <v>2</v>
      </c>
    </row>
    <row r="4" spans="1:5" x14ac:dyDescent="0.2">
      <c r="B4" s="3">
        <v>4121</v>
      </c>
      <c r="C4" s="1" t="s">
        <v>25</v>
      </c>
      <c r="D4" s="2">
        <v>185000</v>
      </c>
    </row>
    <row r="5" spans="1:5" ht="13.5" thickBot="1" x14ac:dyDescent="0.25">
      <c r="A5" s="16"/>
      <c r="B5" s="17"/>
      <c r="C5" s="12" t="s">
        <v>3</v>
      </c>
      <c r="D5" s="18">
        <f>SUM(D4:D4)</f>
        <v>185000</v>
      </c>
    </row>
    <row r="6" spans="1:5" s="10" customFormat="1" ht="15" customHeight="1" thickTop="1" x14ac:dyDescent="0.25">
      <c r="A6" s="10">
        <v>3639</v>
      </c>
      <c r="B6" s="3">
        <v>2111</v>
      </c>
      <c r="C6" s="1" t="s">
        <v>24</v>
      </c>
      <c r="D6" s="2">
        <v>165000</v>
      </c>
      <c r="E6" s="11"/>
    </row>
    <row r="7" spans="1:5" ht="13.5" thickBot="1" x14ac:dyDescent="0.25">
      <c r="B7" s="17"/>
      <c r="C7" s="12" t="s">
        <v>3</v>
      </c>
      <c r="D7" s="18">
        <f>SUM(D6:D6)</f>
        <v>165000</v>
      </c>
    </row>
    <row r="8" spans="1:5" ht="13.5" thickTop="1" x14ac:dyDescent="0.2"/>
    <row r="11" spans="1:5" ht="16.5" thickBot="1" x14ac:dyDescent="0.3">
      <c r="A11" s="13"/>
      <c r="B11" s="13"/>
      <c r="C11" s="14" t="s">
        <v>7</v>
      </c>
      <c r="D11" s="15">
        <f>SUM(D4:D7)/2</f>
        <v>350000</v>
      </c>
    </row>
    <row r="12" spans="1:5" ht="13.5" thickTop="1" x14ac:dyDescent="0.2"/>
  </sheetData>
  <phoneticPr fontId="0" type="noConversion"/>
  <pageMargins left="0.55118110236220474" right="0.51181102362204722" top="0.74803149606299213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tabSelected="1" zoomScaleNormal="100" workbookViewId="0">
      <selection activeCell="C1" sqref="C1"/>
    </sheetView>
  </sheetViews>
  <sheetFormatPr defaultRowHeight="12.75" x14ac:dyDescent="0.2"/>
  <cols>
    <col min="1" max="1" width="7.5703125" style="3" customWidth="1"/>
    <col min="2" max="2" width="7.85546875" style="3" customWidth="1"/>
    <col min="3" max="3" width="53.5703125" style="1" customWidth="1"/>
    <col min="4" max="4" width="19.7109375" style="2" customWidth="1"/>
    <col min="5" max="5" width="17" style="2" customWidth="1"/>
    <col min="6" max="6" width="16.42578125" style="1" bestFit="1" customWidth="1"/>
    <col min="7" max="16384" width="9.140625" style="1"/>
  </cols>
  <sheetData>
    <row r="1" spans="1:6" ht="41.25" customHeight="1" x14ac:dyDescent="0.45">
      <c r="A1" s="4" t="s">
        <v>28</v>
      </c>
      <c r="D1" s="22"/>
    </row>
    <row r="2" spans="1:6" ht="41.25" customHeight="1" x14ac:dyDescent="0.45">
      <c r="A2" s="4"/>
      <c r="C2" s="8" t="s">
        <v>6</v>
      </c>
    </row>
    <row r="3" spans="1:6" x14ac:dyDescent="0.2">
      <c r="A3" s="3" t="s">
        <v>0</v>
      </c>
      <c r="B3" s="3" t="s">
        <v>1</v>
      </c>
      <c r="C3" s="1" t="s">
        <v>2</v>
      </c>
    </row>
    <row r="4" spans="1:6" s="6" customFormat="1" x14ac:dyDescent="0.2">
      <c r="A4" s="5">
        <v>3639</v>
      </c>
      <c r="B4" s="5"/>
      <c r="C4" s="6" t="s">
        <v>10</v>
      </c>
      <c r="D4" s="7"/>
      <c r="E4" s="7"/>
    </row>
    <row r="5" spans="1:6" x14ac:dyDescent="0.2">
      <c r="B5" s="3">
        <v>5021</v>
      </c>
      <c r="C5" s="1" t="s">
        <v>26</v>
      </c>
      <c r="D5" s="2">
        <v>45000</v>
      </c>
    </row>
    <row r="6" spans="1:6" x14ac:dyDescent="0.2">
      <c r="B6" s="3">
        <v>5038</v>
      </c>
      <c r="C6" s="1" t="s">
        <v>21</v>
      </c>
      <c r="D6" s="2">
        <v>400</v>
      </c>
    </row>
    <row r="7" spans="1:6" x14ac:dyDescent="0.2">
      <c r="B7" s="3">
        <v>5041</v>
      </c>
      <c r="C7" s="1" t="s">
        <v>22</v>
      </c>
      <c r="D7" s="2">
        <v>6000</v>
      </c>
    </row>
    <row r="8" spans="1:6" x14ac:dyDescent="0.2">
      <c r="B8" s="3">
        <v>5168</v>
      </c>
      <c r="C8" s="1" t="s">
        <v>18</v>
      </c>
      <c r="D8" s="2">
        <v>3000</v>
      </c>
    </row>
    <row r="9" spans="1:6" x14ac:dyDescent="0.2">
      <c r="B9" s="3">
        <v>5169</v>
      </c>
      <c r="C9" s="1" t="s">
        <v>23</v>
      </c>
      <c r="D9" s="2">
        <v>282600</v>
      </c>
    </row>
    <row r="10" spans="1:6" x14ac:dyDescent="0.2">
      <c r="B10" s="3">
        <v>5156</v>
      </c>
      <c r="C10" s="1" t="s">
        <v>27</v>
      </c>
      <c r="D10" s="2">
        <v>10000</v>
      </c>
    </row>
    <row r="11" spans="1:6" s="6" customFormat="1" ht="13.5" thickBot="1" x14ac:dyDescent="0.25">
      <c r="A11" s="23"/>
      <c r="B11" s="23"/>
      <c r="C11" s="24" t="s">
        <v>5</v>
      </c>
      <c r="D11" s="25">
        <f>SUM(D5:D10)</f>
        <v>347000</v>
      </c>
      <c r="E11" s="7"/>
    </row>
    <row r="12" spans="1:6" s="6" customFormat="1" ht="13.5" thickTop="1" x14ac:dyDescent="0.2">
      <c r="A12" s="5">
        <v>6310</v>
      </c>
      <c r="B12" s="5"/>
      <c r="C12" s="6" t="s">
        <v>9</v>
      </c>
      <c r="D12" s="7"/>
      <c r="E12" s="7"/>
    </row>
    <row r="13" spans="1:6" x14ac:dyDescent="0.2">
      <c r="B13" s="3">
        <v>5163</v>
      </c>
      <c r="C13" s="1" t="s">
        <v>11</v>
      </c>
      <c r="D13" s="2">
        <v>3000</v>
      </c>
    </row>
    <row r="14" spans="1:6" s="6" customFormat="1" ht="13.5" thickBot="1" x14ac:dyDescent="0.25">
      <c r="A14" s="23"/>
      <c r="B14" s="23"/>
      <c r="C14" s="24" t="s">
        <v>9</v>
      </c>
      <c r="D14" s="25">
        <f>SUM(D13)</f>
        <v>3000</v>
      </c>
      <c r="E14" s="7"/>
    </row>
    <row r="15" spans="1:6" s="10" customFormat="1" ht="31.5" customHeight="1" thickTop="1" thickBot="1" x14ac:dyDescent="0.3">
      <c r="A15" s="19"/>
      <c r="B15" s="19"/>
      <c r="C15" s="20" t="s">
        <v>7</v>
      </c>
      <c r="D15" s="21">
        <f>SUM(D4:D14)/2</f>
        <v>350000</v>
      </c>
      <c r="E15" s="11"/>
      <c r="F15" s="11"/>
    </row>
    <row r="16" spans="1:6" ht="13.5" thickTop="1" x14ac:dyDescent="0.2">
      <c r="E16" s="2" t="s">
        <v>8</v>
      </c>
    </row>
    <row r="17" spans="1:5" s="33" customFormat="1" ht="14.25" x14ac:dyDescent="0.2">
      <c r="A17" s="41" t="s">
        <v>17</v>
      </c>
      <c r="B17" s="32"/>
      <c r="D17" s="34">
        <f>PŘÍJMY!D11-VÝDAJE!D15</f>
        <v>0</v>
      </c>
      <c r="E17" s="34"/>
    </row>
    <row r="18" spans="1:5" x14ac:dyDescent="0.2">
      <c r="A18" s="28"/>
      <c r="B18" s="29"/>
      <c r="C18" s="30"/>
      <c r="D18" s="31"/>
    </row>
    <row r="19" spans="1:5" ht="15.75" x14ac:dyDescent="0.25">
      <c r="A19" s="27" t="s">
        <v>14</v>
      </c>
    </row>
    <row r="20" spans="1:5" x14ac:dyDescent="0.2">
      <c r="B20" s="9" t="s">
        <v>13</v>
      </c>
      <c r="D20" s="2">
        <f>D15</f>
        <v>350000</v>
      </c>
    </row>
    <row r="21" spans="1:5" x14ac:dyDescent="0.2">
      <c r="A21" s="28"/>
      <c r="B21" s="40" t="s">
        <v>15</v>
      </c>
      <c r="C21" s="30"/>
      <c r="D21" s="36">
        <f>SUM(D20:D20)</f>
        <v>350000</v>
      </c>
    </row>
    <row r="22" spans="1:5" x14ac:dyDescent="0.2">
      <c r="B22" s="9" t="s">
        <v>12</v>
      </c>
      <c r="D22" s="2">
        <f>PŘÍJMY!D11</f>
        <v>350000</v>
      </c>
    </row>
    <row r="23" spans="1:5" s="38" customFormat="1" x14ac:dyDescent="0.2">
      <c r="A23" s="43"/>
      <c r="B23" s="37" t="s">
        <v>19</v>
      </c>
      <c r="D23" s="39"/>
      <c r="E23" s="39"/>
    </row>
    <row r="24" spans="1:5" s="45" customFormat="1" x14ac:dyDescent="0.2">
      <c r="A24" s="44"/>
      <c r="B24" s="35" t="s">
        <v>16</v>
      </c>
      <c r="D24" s="26">
        <f>SUM(D22:D23)</f>
        <v>350000</v>
      </c>
      <c r="E24" s="26"/>
    </row>
    <row r="25" spans="1:5" x14ac:dyDescent="0.2">
      <c r="B25" s="37" t="s">
        <v>20</v>
      </c>
      <c r="C25" s="38"/>
      <c r="D25" s="42">
        <f>D21-D24</f>
        <v>0</v>
      </c>
    </row>
    <row r="26" spans="1:5" x14ac:dyDescent="0.2">
      <c r="A26" s="1"/>
      <c r="B26" s="35" t="s">
        <v>16</v>
      </c>
      <c r="D26" s="26">
        <f>D24+D25</f>
        <v>350000</v>
      </c>
    </row>
    <row r="27" spans="1:5" x14ac:dyDescent="0.2">
      <c r="B27" s="9"/>
    </row>
    <row r="28" spans="1:5" x14ac:dyDescent="0.2">
      <c r="B28" s="9"/>
    </row>
    <row r="29" spans="1:5" x14ac:dyDescent="0.2">
      <c r="A29" s="35"/>
    </row>
  </sheetData>
  <phoneticPr fontId="0" type="noConversion"/>
  <pageMargins left="0.78740157480314965" right="0.55118110236220474" top="0.51181102362204722" bottom="0.19685039370078741" header="0.23622047244094491" footer="0.19685039370078741"/>
  <pageSetup paperSize="9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D19"/>
  <sheetViews>
    <sheetView workbookViewId="0">
      <selection activeCell="C17" sqref="C17:D20"/>
    </sheetView>
  </sheetViews>
  <sheetFormatPr defaultRowHeight="12.75" x14ac:dyDescent="0.2"/>
  <cols>
    <col min="4" max="4" width="16.42578125" bestFit="1" customWidth="1"/>
  </cols>
  <sheetData>
    <row r="18" spans="4:4" ht="16.5" thickBot="1" x14ac:dyDescent="0.3">
      <c r="D18" s="21"/>
    </row>
    <row r="19" spans="4:4" ht="13.5" thickTop="1" x14ac:dyDescent="0.2"/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1</vt:lpstr>
      <vt:lpstr>PŘÍJMY!Oblast_tisku</vt:lpstr>
      <vt:lpstr>VÝDAJE!Oblast_tisku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ivprok</dc:creator>
  <cp:lastModifiedBy>uzivatel</cp:lastModifiedBy>
  <cp:lastPrinted>2019-12-08T09:47:15Z</cp:lastPrinted>
  <dcterms:created xsi:type="dcterms:W3CDTF">2094-04-12T15:05:00Z</dcterms:created>
  <dcterms:modified xsi:type="dcterms:W3CDTF">2019-12-18T11:45:07Z</dcterms:modified>
</cp:coreProperties>
</file>